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y Self-Generated Gap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8">
      <text>
        <t xml:space="preserve">Assumption:
This includes the following Opportunity Stages:
- In Purchasing
- Contract Negotiation
</t>
      </text>
    </comment>
    <comment authorId="0" ref="A10">
      <text>
        <t xml:space="preserve">You are reverse-engineering the AVG % of Sales Qualified Leads (SQL's) that turn into "Commits".</t>
      </text>
    </comment>
    <comment authorId="0" ref="D14">
      <text>
        <t xml:space="preserve">Clarification:
There is a disconnect in your conversion.  You call a "Meeting Scheduled" (SAL) = 5% conversion in SFDC, and "Meeting Converted" (SQL) = 10% conversion in SFDC...
Yet, the assumed Pipeline Coverage reports all estimate a 3:1 ratio (3x) SQL-to-Won Ratio.
I've assumed that SQL-to-Won is actually 33%, not 10%.</t>
      </text>
    </comment>
    <comment authorId="0" ref="A15">
      <text>
        <t xml:space="preserve">Estimate the % of Lead Flow you receive from Inbound:
- Marketing
- Channel Partners
- Referrals
The remaining % is your Self-Generated Gap you need to attain.</t>
      </text>
    </comment>
    <comment authorId="0" ref="A20">
      <text>
        <t xml:space="preserve">Estimate the % of New Conversations (Account-based) that turn into a Sales Qualified Lead (SQL).</t>
      </text>
    </comment>
  </commentList>
</comments>
</file>

<file path=xl/sharedStrings.xml><?xml version="1.0" encoding="utf-8"?>
<sst xmlns="http://schemas.openxmlformats.org/spreadsheetml/2006/main" count="24" uniqueCount="23">
  <si>
    <t>STEP #1 - Enter your Sales Quota in ($ USD)</t>
  </si>
  <si>
    <t>Sales Quota ($ USD)</t>
  </si>
  <si>
    <t>Average Sales Price ($ USD)</t>
  </si>
  <si>
    <t>Average Transactions Required</t>
  </si>
  <si>
    <t>STEP #2 - Pressure Check Conversion Assumptions</t>
  </si>
  <si>
    <t>Discount Rate (Opportunities in Flight)</t>
  </si>
  <si>
    <t>Focus on this "Commit Alignment" Number</t>
  </si>
  <si>
    <t>Units</t>
  </si>
  <si>
    <t>Existing "Commit Opportunities"?</t>
  </si>
  <si>
    <t>"Commit" Opportunity Win Rate (%)</t>
  </si>
  <si>
    <t>Total Number of "Commit" Opportunities Required</t>
  </si>
  <si>
    <t>"Commit" - to - SQL Conversion Ratio (%)</t>
  </si>
  <si>
    <t>Focus on this "SQL Influence" Number</t>
  </si>
  <si>
    <t>Existing "SQL's"?</t>
  </si>
  <si>
    <t>STEP #3 - Isolate the AE's required Self-Generated Gap</t>
  </si>
  <si>
    <t>Inbound Lead Flow</t>
  </si>
  <si>
    <t>My Self-Generated Gap</t>
  </si>
  <si>
    <t>Assumed Percentage of SQL's you recieve by Source (%)</t>
  </si>
  <si>
    <t xml:space="preserve">Focus on my "SQL Influence" Number </t>
  </si>
  <si>
    <t>STEP #4 - Focus on what I can CONTROL</t>
  </si>
  <si>
    <t>My Required Self-Generated SQL's</t>
  </si>
  <si>
    <t>Conversation - to SQL Conversion Ratio (%)</t>
  </si>
  <si>
    <t>Focus on my "Conversation Control" Number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</si>
</sst>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0.0"/>
      <color rgb="FF000000"/>
      <name val="Arial"/>
      <scheme val="minor"/>
    </font>
    <font>
      <b/>
      <sz val="14.0"/>
      <color rgb="FFFFFFFF"/>
      <name val="Arial"/>
      <scheme val="minor"/>
    </font>
    <font/>
    <font>
      <b/>
      <sz val="12.0"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b/>
      <color theme="1"/>
      <name val="Arial"/>
      <scheme val="minor"/>
    </font>
    <font>
      <b/>
      <color rgb="FFFFFFFF"/>
      <name val="Arial"/>
      <scheme val="minor"/>
    </font>
    <font>
      <b/>
      <sz val="14.0"/>
      <color theme="1"/>
      <name val="Arial"/>
      <scheme val="minor"/>
    </font>
    <font>
      <sz val="14.0"/>
      <color theme="1"/>
      <name val="Arial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/>
    </xf>
    <xf borderId="4" fillId="3" fontId="3" numFmtId="164" xfId="0" applyAlignment="1" applyBorder="1" applyFill="1" applyFont="1" applyNumberFormat="1">
      <alignment horizontal="center" readingOrder="0" vertical="center"/>
    </xf>
    <xf borderId="0" fillId="0" fontId="4" numFmtId="0" xfId="0" applyFont="1"/>
    <xf borderId="0" fillId="0" fontId="4" numFmtId="0" xfId="0" applyAlignment="1" applyFont="1">
      <alignment readingOrder="0"/>
    </xf>
    <xf borderId="4" fillId="0" fontId="4" numFmtId="164" xfId="0" applyAlignment="1" applyBorder="1" applyFont="1" applyNumberFormat="1">
      <alignment horizontal="center" readingOrder="0" vertical="center"/>
    </xf>
    <xf borderId="4" fillId="0" fontId="4" numFmtId="1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readingOrder="0"/>
    </xf>
    <xf borderId="4" fillId="4" fontId="3" numFmtId="1" xfId="0" applyAlignment="1" applyBorder="1" applyFill="1" applyFont="1" applyNumberFormat="1">
      <alignment horizontal="center"/>
    </xf>
    <xf borderId="0" fillId="0" fontId="3" numFmtId="0" xfId="0" applyAlignment="1" applyFont="1">
      <alignment horizontal="center" readingOrder="0"/>
    </xf>
    <xf borderId="4" fillId="5" fontId="3" numFmtId="0" xfId="0" applyAlignment="1" applyBorder="1" applyFill="1" applyFont="1">
      <alignment horizontal="center" readingOrder="0" vertical="center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left"/>
    </xf>
    <xf borderId="0" fillId="3" fontId="4" numFmtId="9" xfId="0" applyAlignment="1" applyFont="1" applyNumberFormat="1">
      <alignment horizontal="center" readingOrder="0"/>
    </xf>
    <xf borderId="0" fillId="0" fontId="4" numFmtId="1" xfId="0" applyAlignment="1" applyFont="1" applyNumberFormat="1">
      <alignment horizontal="center"/>
    </xf>
    <xf borderId="0" fillId="0" fontId="5" numFmtId="0" xfId="0" applyAlignment="1" applyFont="1">
      <alignment readingOrder="0"/>
    </xf>
    <xf borderId="0" fillId="0" fontId="5" numFmtId="0" xfId="0" applyFont="1"/>
    <xf borderId="1" fillId="6" fontId="6" numFmtId="0" xfId="0" applyAlignment="1" applyBorder="1" applyFill="1" applyFont="1">
      <alignment horizontal="center" readingOrder="0"/>
    </xf>
    <xf borderId="1" fillId="7" fontId="7" numFmtId="0" xfId="0" applyAlignment="1" applyBorder="1" applyFill="1" applyFont="1">
      <alignment horizontal="center" readingOrder="0"/>
    </xf>
    <xf borderId="4" fillId="3" fontId="4" numFmtId="9" xfId="0" applyAlignment="1" applyBorder="1" applyFont="1" applyNumberFormat="1">
      <alignment horizontal="center" readingOrder="0"/>
    </xf>
    <xf borderId="0" fillId="0" fontId="4" numFmtId="0" xfId="0" applyAlignment="1" applyFont="1">
      <alignment horizontal="center"/>
    </xf>
    <xf borderId="4" fillId="3" fontId="4" numFmtId="9" xfId="0" applyAlignment="1" applyBorder="1" applyFont="1" applyNumberFormat="1">
      <alignment horizontal="center"/>
    </xf>
    <xf borderId="4" fillId="0" fontId="3" numFmtId="1" xfId="0" applyAlignment="1" applyBorder="1" applyFont="1" applyNumberFormat="1">
      <alignment horizontal="center"/>
    </xf>
    <xf borderId="0" fillId="0" fontId="3" numFmtId="1" xfId="0" applyAlignment="1" applyFont="1" applyNumberFormat="1">
      <alignment horizontal="center"/>
    </xf>
    <xf borderId="0" fillId="0" fontId="8" numFmtId="0" xfId="0" applyAlignment="1" applyFont="1">
      <alignment readingOrder="0"/>
    </xf>
    <xf borderId="4" fillId="8" fontId="8" numFmtId="1" xfId="0" applyAlignment="1" applyBorder="1" applyFill="1" applyFont="1" applyNumberFormat="1">
      <alignment horizont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</xdr:row>
      <xdr:rowOff>0</xdr:rowOff>
    </xdr:from>
    <xdr:ext cx="2571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</xdr:row>
      <xdr:rowOff>0</xdr:rowOff>
    </xdr:from>
    <xdr:ext cx="2571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</xdr:row>
      <xdr:rowOff>0</xdr:rowOff>
    </xdr:from>
    <xdr:ext cx="2571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14</xdr:row>
      <xdr:rowOff>0</xdr:rowOff>
    </xdr:from>
    <xdr:ext cx="2571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</xdr:row>
      <xdr:rowOff>0</xdr:rowOff>
    </xdr:from>
    <xdr:ext cx="2571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13.88"/>
    <col customWidth="1" min="3" max="3" width="14.0"/>
    <col customWidth="1" min="4" max="4" width="14.5"/>
  </cols>
  <sheetData>
    <row r="1">
      <c r="A1" s="1" t="s">
        <v>0</v>
      </c>
      <c r="B1" s="2"/>
      <c r="C1" s="2"/>
      <c r="D1" s="2"/>
      <c r="E1" s="3"/>
    </row>
    <row r="2">
      <c r="A2" s="4" t="s">
        <v>1</v>
      </c>
      <c r="E2" s="5">
        <v>2200000.0</v>
      </c>
      <c r="F2" s="6"/>
    </row>
    <row r="3">
      <c r="A3" s="7" t="s">
        <v>2</v>
      </c>
      <c r="E3" s="8">
        <v>80000.0</v>
      </c>
    </row>
    <row r="4">
      <c r="A4" s="7" t="s">
        <v>3</v>
      </c>
      <c r="E4" s="9">
        <f>E2/E3</f>
        <v>27.5</v>
      </c>
    </row>
    <row r="5">
      <c r="I5" s="4"/>
      <c r="J5" s="4"/>
      <c r="K5" s="4"/>
    </row>
    <row r="6">
      <c r="A6" s="1" t="s">
        <v>4</v>
      </c>
      <c r="B6" s="2"/>
      <c r="C6" s="2"/>
      <c r="D6" s="2"/>
      <c r="E6" s="3"/>
      <c r="H6" s="4" t="s">
        <v>5</v>
      </c>
    </row>
    <row r="7">
      <c r="A7" s="10" t="s">
        <v>6</v>
      </c>
      <c r="E7" s="11">
        <f>E4-H7</f>
        <v>17.5</v>
      </c>
      <c r="F7" s="12" t="s">
        <v>7</v>
      </c>
      <c r="H7" s="13">
        <v>10.0</v>
      </c>
      <c r="I7" s="14" t="s">
        <v>8</v>
      </c>
      <c r="J7" s="15"/>
    </row>
    <row r="8">
      <c r="A8" s="7" t="s">
        <v>9</v>
      </c>
      <c r="E8" s="16">
        <v>0.55</v>
      </c>
      <c r="F8" s="6"/>
    </row>
    <row r="9">
      <c r="A9" s="7" t="s">
        <v>10</v>
      </c>
      <c r="E9" s="17">
        <f>E7/E8</f>
        <v>31.81818182</v>
      </c>
    </row>
    <row r="10">
      <c r="A10" s="7" t="s">
        <v>11</v>
      </c>
      <c r="E10" s="16">
        <v>0.33</v>
      </c>
      <c r="F10" s="6"/>
    </row>
    <row r="11">
      <c r="A11" s="4" t="s">
        <v>12</v>
      </c>
      <c r="E11" s="11">
        <f>E9/E10</f>
        <v>96.41873278</v>
      </c>
      <c r="F11" s="12" t="s">
        <v>7</v>
      </c>
      <c r="H11" s="13">
        <v>10.0</v>
      </c>
      <c r="I11" s="18" t="s">
        <v>13</v>
      </c>
      <c r="J11" s="19"/>
    </row>
    <row r="13">
      <c r="A13" s="1" t="s">
        <v>14</v>
      </c>
      <c r="B13" s="2"/>
      <c r="C13" s="2"/>
      <c r="D13" s="2"/>
      <c r="E13" s="3"/>
    </row>
    <row r="14">
      <c r="D14" s="20" t="s">
        <v>15</v>
      </c>
      <c r="E14" s="3"/>
      <c r="F14" s="21" t="s">
        <v>16</v>
      </c>
      <c r="G14" s="3"/>
    </row>
    <row r="15">
      <c r="A15" s="7" t="s">
        <v>17</v>
      </c>
      <c r="E15" s="22">
        <v>0.5</v>
      </c>
      <c r="F15" s="23"/>
      <c r="G15" s="24">
        <f>100%-E15</f>
        <v>0.5</v>
      </c>
      <c r="H15" s="6"/>
    </row>
    <row r="16">
      <c r="A16" s="4" t="s">
        <v>18</v>
      </c>
      <c r="E16" s="25">
        <f>E11*E15</f>
        <v>48.20936639</v>
      </c>
      <c r="F16" s="26"/>
      <c r="G16" s="11">
        <f>E11*G15</f>
        <v>48.20936639</v>
      </c>
    </row>
    <row r="18">
      <c r="A18" s="1" t="s">
        <v>19</v>
      </c>
      <c r="B18" s="2"/>
      <c r="C18" s="2"/>
      <c r="D18" s="2"/>
      <c r="E18" s="3"/>
    </row>
    <row r="19">
      <c r="A19" s="7" t="s">
        <v>20</v>
      </c>
      <c r="E19" s="17">
        <f>G16</f>
        <v>48.20936639</v>
      </c>
    </row>
    <row r="20">
      <c r="A20" s="7" t="s">
        <v>21</v>
      </c>
      <c r="E20" s="16">
        <v>0.1</v>
      </c>
      <c r="F20" s="6"/>
    </row>
    <row r="21">
      <c r="A21" s="27" t="s">
        <v>22</v>
      </c>
      <c r="E21" s="28">
        <f>E19/E20</f>
        <v>482.0936639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</sheetData>
  <mergeCells count="20">
    <mergeCell ref="A1:E1"/>
    <mergeCell ref="A2:D2"/>
    <mergeCell ref="A3:D3"/>
    <mergeCell ref="A4:D4"/>
    <mergeCell ref="A6:E6"/>
    <mergeCell ref="H6:J6"/>
    <mergeCell ref="A7:D7"/>
    <mergeCell ref="A8:D8"/>
    <mergeCell ref="A9:D9"/>
    <mergeCell ref="A10:D10"/>
    <mergeCell ref="A11:D11"/>
    <mergeCell ref="A13:E13"/>
    <mergeCell ref="D14:E14"/>
    <mergeCell ref="F14:G14"/>
    <mergeCell ref="A19:D19"/>
    <mergeCell ref="A20:D20"/>
    <mergeCell ref="A21:D21"/>
    <mergeCell ref="A15:D15"/>
    <mergeCell ref="A16:D16"/>
    <mergeCell ref="A18:E18"/>
  </mergeCells>
  <drawing r:id="rId2"/>
  <legacyDrawing r:id="rId3"/>
</worksheet>
</file>